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ocuments\Anno 2021\"/>
    </mc:Choice>
  </mc:AlternateContent>
  <xr:revisionPtr revIDLastSave="0" documentId="13_ncr:1_{5C5B0AED-558B-4B4C-AC40-91C80B4FB00A}" xr6:coauthVersionLast="47" xr6:coauthVersionMax="47" xr10:uidLastSave="{00000000-0000-0000-0000-000000000000}"/>
  <bookViews>
    <workbookView xWindow="-21720" yWindow="-120" windowWidth="21840" windowHeight="137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G22" i="1"/>
  <c r="G21" i="1"/>
  <c r="G20" i="1"/>
  <c r="G19" i="1"/>
  <c r="G18" i="1"/>
  <c r="G17" i="1"/>
  <c r="G9" i="1"/>
  <c r="G8" i="1"/>
  <c r="G4" i="1"/>
  <c r="G3" i="1"/>
  <c r="G7" i="1"/>
  <c r="G16" i="1"/>
  <c r="G6" i="1"/>
  <c r="C27" i="1"/>
</calcChain>
</file>

<file path=xl/sharedStrings.xml><?xml version="1.0" encoding="utf-8"?>
<sst xmlns="http://schemas.openxmlformats.org/spreadsheetml/2006/main" count="121" uniqueCount="54">
  <si>
    <t>Amministrazione Pubblica</t>
  </si>
  <si>
    <t>Settore</t>
  </si>
  <si>
    <t xml:space="preserve">Estremi atto </t>
  </si>
  <si>
    <t>Oggetto</t>
  </si>
  <si>
    <t>Ministero della Cultura</t>
  </si>
  <si>
    <t>Direzione Generale Spettacolo - Servizio II</t>
  </si>
  <si>
    <t>Legge 238/12</t>
  </si>
  <si>
    <t>Comune di Viareggio</t>
  </si>
  <si>
    <t>Servizio Cultura</t>
  </si>
  <si>
    <t>Totale</t>
  </si>
  <si>
    <t>SOVVENZIONI-CONTRIBUTI-SUSSIDI-VANTAGGI ECONOMICI FFP ANNO 2021 - Beneficiario Fondazione Festival Pucciniano</t>
  </si>
  <si>
    <t>Legge 448/01</t>
  </si>
  <si>
    <t>Importo assegnato</t>
  </si>
  <si>
    <t>F.U.S. 2021</t>
  </si>
  <si>
    <t>Rimborso spese VVF</t>
  </si>
  <si>
    <t>D.M.188/21</t>
  </si>
  <si>
    <t>Regione Toscana</t>
  </si>
  <si>
    <t>Decr. Dirigenziale 15941 del 06/09/2021</t>
  </si>
  <si>
    <t>Contributo finalizzato pagamento rate mutui realizzazione Teatro</t>
  </si>
  <si>
    <t>Spettacolo dal Vivo</t>
  </si>
  <si>
    <t>Direzione Generale Spettacolo - Servizio I</t>
  </si>
  <si>
    <t>Delibera 1251 del 14/09/2021</t>
  </si>
  <si>
    <t>Det. Dirigenziale n. 822 del 19/05/2021</t>
  </si>
  <si>
    <t>Decr. Dirigenziale 23369 del 17/12/2021</t>
  </si>
  <si>
    <t>Contributo attività 2021</t>
  </si>
  <si>
    <t>Det. Dirigenziale n.1004 del 18/06/2021</t>
  </si>
  <si>
    <t>Det. Dirigenziale n.1029 del 22/06/2021</t>
  </si>
  <si>
    <t>Det. Dirigenziale n.1336 del 05/08/2021</t>
  </si>
  <si>
    <t>Det. Dirigenziale n.1663 del 08/10/2021</t>
  </si>
  <si>
    <t>Det. Dirigenziale n.1866 del 09/11/2021</t>
  </si>
  <si>
    <t>Det. Dirigenziale n.2314 del 24/12/2021</t>
  </si>
  <si>
    <t>Decreto 313 del 20/08/2021</t>
  </si>
  <si>
    <t>Direzione Generale Educazione, Ricerca e Istituti Culturali</t>
  </si>
  <si>
    <t>Fondazione Cassa di Risparmio di Lucca</t>
  </si>
  <si>
    <t>Fondazione Banca del Monte di Lucca</t>
  </si>
  <si>
    <t>Direzione Generale Spettacolo - Servizio II Musica</t>
  </si>
  <si>
    <t>Decreto n°228 del 03/06/2022</t>
  </si>
  <si>
    <t>Evento 1000 Miglia 2021 per conto Comune di Viareggio</t>
  </si>
  <si>
    <t>Contributo per 67° Puccini Festival</t>
  </si>
  <si>
    <t>Contributo per XCII Premio Viareggio Rèpaci</t>
  </si>
  <si>
    <t>Contributo per Progetto "Uno spettacolo di Museo"</t>
  </si>
  <si>
    <t>Attività Culturali realizzate per conto del Comune di Viareggio (Progetto Uno spettacolo di Museo)</t>
  </si>
  <si>
    <t>Attività Culturali realizzate per conto del Comune di Viareggio (Estate Leggerissima 2021 e Luci della Città)</t>
  </si>
  <si>
    <t>Attività Culturali realizzate per conto del Comune di Viareggio (Eventi Villa Paolina, Villa Borbone, Progetto Binario 10, Miami-Dade, Premio Sport, Mostra Mitoraj e Musica in Passeggiata)</t>
  </si>
  <si>
    <t>Contributo finanziario per attività istituzionale</t>
  </si>
  <si>
    <t>Istruzione Fomrazione Ricerca e Lavoro- Settore Programmazione formazione strategiaca e istruzione</t>
  </si>
  <si>
    <t>D.D. n.20604 del 18/12/2018</t>
  </si>
  <si>
    <t>POR FSE 2014-202 Asse C - DD5133/2018 e s.m.i. - Approvazionegraduatoria progetti formativi stratiegici "Multifiliera" ammessi al finanziamentio</t>
  </si>
  <si>
    <t>SOUND &amp; LIGHT Tecnici audio e luci per lo spettacolo dal vivo (SIBEC 309821) CP 237054</t>
  </si>
  <si>
    <t>Iniziativa/attività finanziata</t>
  </si>
  <si>
    <t>Importo liquidazione Anno 2021</t>
  </si>
  <si>
    <t>MUSIC-PRO Professioni artistiche in ambito musicale dal vivo: cantanti e professori d'orchestra(SIBEC 309813) CP 237052</t>
  </si>
  <si>
    <t>67° Festival Puccini</t>
  </si>
  <si>
    <t>Attività Isitituzionali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</si>
</sst>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164" fontId="2" fillId="0" borderId="0" xfId="1" applyNumberFormat="1" applyFont="1" applyAlignment="1">
      <alignment wrapText="1"/>
    </xf>
    <xf numFmtId="0" fontId="0" fillId="0" borderId="1" xfId="0" applyBorder="1" applyAlignment="1">
      <alignment horizontal="left" wrapText="1"/>
    </xf>
    <xf numFmtId="164" fontId="1" fillId="0" borderId="1" xfId="1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1" fillId="0" borderId="1" xfId="1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justify" vertical="center" wrapText="1"/>
    </xf>
    <xf numFmtId="44" fontId="0" fillId="0" borderId="0" xfId="1" applyFont="1"/>
    <xf numFmtId="44" fontId="2" fillId="0" borderId="0" xfId="1" applyFont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1" xfId="0" applyBorder="1"/>
    <xf numFmtId="44" fontId="0" fillId="0" borderId="1" xfId="1" applyFont="1" applyBorder="1"/>
    <xf numFmtId="44" fontId="2" fillId="0" borderId="0" xfId="1" applyFont="1" applyBorder="1"/>
    <xf numFmtId="0" fontId="2" fillId="0" borderId="0" xfId="0" applyFont="1"/>
    <xf numFmtId="0" fontId="0" fillId="0" borderId="0" xfId="0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16" zoomScale="75" zoomScaleNormal="75" workbookViewId="0">
      <selection activeCell="F5" sqref="F5"/>
    </sheetView>
  </sheetViews>
  <sheetFormatPr defaultRowHeight="14.4" x14ac:dyDescent="0.3"/>
  <cols>
    <col min="1" max="1" width="27.44140625" customWidth="1"/>
    <col min="2" max="2" width="19.77734375" customWidth="1"/>
    <col min="3" max="3" width="17.44140625" bestFit="1" customWidth="1"/>
    <col min="4" max="4" width="23.5546875" customWidth="1"/>
    <col min="5" max="5" width="16.88671875" customWidth="1"/>
    <col min="6" max="6" width="25.6640625" customWidth="1"/>
    <col min="7" max="7" width="19.88671875" style="10" customWidth="1"/>
  </cols>
  <sheetData>
    <row r="1" spans="1:7" x14ac:dyDescent="0.3">
      <c r="A1" s="17" t="s">
        <v>10</v>
      </c>
      <c r="B1" s="18"/>
      <c r="C1" s="18"/>
      <c r="D1" s="18"/>
      <c r="E1" s="18"/>
    </row>
    <row r="2" spans="1:7" ht="28.8" x14ac:dyDescent="0.3">
      <c r="A2" s="1" t="s">
        <v>0</v>
      </c>
      <c r="B2" s="1" t="s">
        <v>1</v>
      </c>
      <c r="C2" s="2" t="s">
        <v>12</v>
      </c>
      <c r="D2" s="1" t="s">
        <v>2</v>
      </c>
      <c r="E2" s="1" t="s">
        <v>3</v>
      </c>
      <c r="F2" s="1" t="s">
        <v>49</v>
      </c>
      <c r="G2" s="11" t="s">
        <v>50</v>
      </c>
    </row>
    <row r="3" spans="1:7" ht="28.8" x14ac:dyDescent="0.3">
      <c r="A3" s="3" t="s">
        <v>4</v>
      </c>
      <c r="B3" s="3" t="s">
        <v>5</v>
      </c>
      <c r="C3" s="4">
        <v>1000000</v>
      </c>
      <c r="D3" s="3" t="s">
        <v>6</v>
      </c>
      <c r="E3" s="12" t="s">
        <v>6</v>
      </c>
      <c r="F3" s="3" t="s">
        <v>52</v>
      </c>
      <c r="G3" s="15">
        <f>C3</f>
        <v>1000000</v>
      </c>
    </row>
    <row r="4" spans="1:7" ht="43.2" x14ac:dyDescent="0.3">
      <c r="A4" s="3" t="s">
        <v>4</v>
      </c>
      <c r="B4" s="3" t="s">
        <v>32</v>
      </c>
      <c r="C4" s="4">
        <v>548594.35</v>
      </c>
      <c r="D4" s="3" t="s">
        <v>31</v>
      </c>
      <c r="E4" s="12" t="s">
        <v>11</v>
      </c>
      <c r="F4" s="14" t="s">
        <v>53</v>
      </c>
      <c r="G4" s="15">
        <f>C4</f>
        <v>548594.35</v>
      </c>
    </row>
    <row r="5" spans="1:7" ht="43.2" x14ac:dyDescent="0.3">
      <c r="A5" s="3" t="s">
        <v>4</v>
      </c>
      <c r="B5" s="3" t="s">
        <v>35</v>
      </c>
      <c r="C5" s="4">
        <v>737732.4</v>
      </c>
      <c r="D5" s="3" t="s">
        <v>13</v>
      </c>
      <c r="E5" s="12" t="s">
        <v>36</v>
      </c>
      <c r="F5" s="3" t="s">
        <v>52</v>
      </c>
      <c r="G5" s="15">
        <v>455650</v>
      </c>
    </row>
    <row r="6" spans="1:7" ht="28.8" x14ac:dyDescent="0.3">
      <c r="A6" s="3" t="s">
        <v>4</v>
      </c>
      <c r="B6" s="3" t="s">
        <v>20</v>
      </c>
      <c r="C6" s="4">
        <v>9997.7800000000007</v>
      </c>
      <c r="D6" s="3" t="s">
        <v>21</v>
      </c>
      <c r="E6" s="12" t="s">
        <v>14</v>
      </c>
      <c r="F6" s="3" t="s">
        <v>14</v>
      </c>
      <c r="G6" s="15">
        <f>C6</f>
        <v>9997.7800000000007</v>
      </c>
    </row>
    <row r="7" spans="1:7" ht="28.8" x14ac:dyDescent="0.3">
      <c r="A7" s="3" t="s">
        <v>4</v>
      </c>
      <c r="B7" s="3" t="s">
        <v>5</v>
      </c>
      <c r="C7" s="4">
        <v>4535.2</v>
      </c>
      <c r="D7" s="3" t="s">
        <v>15</v>
      </c>
      <c r="E7" s="12" t="s">
        <v>15</v>
      </c>
      <c r="F7" s="3" t="s">
        <v>15</v>
      </c>
      <c r="G7" s="15">
        <f>C7</f>
        <v>4535.2</v>
      </c>
    </row>
    <row r="8" spans="1:7" ht="72" x14ac:dyDescent="0.3">
      <c r="A8" s="3" t="s">
        <v>16</v>
      </c>
      <c r="B8" s="3" t="s">
        <v>19</v>
      </c>
      <c r="C8" s="4">
        <v>660000</v>
      </c>
      <c r="D8" s="3" t="s">
        <v>17</v>
      </c>
      <c r="E8" s="12" t="s">
        <v>18</v>
      </c>
      <c r="F8" s="3" t="s">
        <v>18</v>
      </c>
      <c r="G8" s="15">
        <f>C8</f>
        <v>660000</v>
      </c>
    </row>
    <row r="9" spans="1:7" ht="28.8" x14ac:dyDescent="0.3">
      <c r="A9" s="3" t="s">
        <v>16</v>
      </c>
      <c r="B9" s="3" t="s">
        <v>19</v>
      </c>
      <c r="C9" s="4">
        <v>399000</v>
      </c>
      <c r="D9" s="3" t="s">
        <v>23</v>
      </c>
      <c r="E9" s="12" t="s">
        <v>24</v>
      </c>
      <c r="F9" s="3" t="s">
        <v>52</v>
      </c>
      <c r="G9" s="15">
        <f>C9</f>
        <v>399000</v>
      </c>
    </row>
    <row r="10" spans="1:7" ht="165" customHeight="1" x14ac:dyDescent="0.3">
      <c r="A10" s="3" t="s">
        <v>16</v>
      </c>
      <c r="B10" s="3" t="s">
        <v>45</v>
      </c>
      <c r="C10" s="4">
        <v>147616</v>
      </c>
      <c r="D10" s="3" t="s">
        <v>46</v>
      </c>
      <c r="E10" s="12" t="s">
        <v>47</v>
      </c>
      <c r="F10" s="9" t="s">
        <v>48</v>
      </c>
      <c r="G10" s="15">
        <v>1761.4</v>
      </c>
    </row>
    <row r="11" spans="1:7" ht="165" customHeight="1" x14ac:dyDescent="0.3">
      <c r="A11" s="3" t="s">
        <v>16</v>
      </c>
      <c r="B11" s="3" t="s">
        <v>45</v>
      </c>
      <c r="C11" s="4">
        <v>147616</v>
      </c>
      <c r="D11" s="3" t="s">
        <v>46</v>
      </c>
      <c r="E11" s="12" t="s">
        <v>47</v>
      </c>
      <c r="F11" s="9" t="s">
        <v>51</v>
      </c>
      <c r="G11" s="15">
        <v>51828.84</v>
      </c>
    </row>
    <row r="12" spans="1:7" ht="165" customHeight="1" x14ac:dyDescent="0.3">
      <c r="A12" s="3" t="s">
        <v>16</v>
      </c>
      <c r="B12" s="3" t="s">
        <v>45</v>
      </c>
      <c r="C12" s="4">
        <v>147616</v>
      </c>
      <c r="D12" s="3" t="s">
        <v>46</v>
      </c>
      <c r="E12" s="12" t="s">
        <v>47</v>
      </c>
      <c r="F12" s="9" t="s">
        <v>48</v>
      </c>
      <c r="G12" s="15">
        <v>1209.3800000000001</v>
      </c>
    </row>
    <row r="13" spans="1:7" ht="165" customHeight="1" x14ac:dyDescent="0.3">
      <c r="A13" s="3" t="s">
        <v>16</v>
      </c>
      <c r="B13" s="3" t="s">
        <v>45</v>
      </c>
      <c r="C13" s="4">
        <v>147616</v>
      </c>
      <c r="D13" s="3" t="s">
        <v>46</v>
      </c>
      <c r="E13" s="12" t="s">
        <v>47</v>
      </c>
      <c r="F13" s="9" t="s">
        <v>51</v>
      </c>
      <c r="G13" s="15">
        <v>35585.68</v>
      </c>
    </row>
    <row r="14" spans="1:7" ht="165" customHeight="1" x14ac:dyDescent="0.3">
      <c r="A14" s="3" t="s">
        <v>16</v>
      </c>
      <c r="B14" s="3" t="s">
        <v>45</v>
      </c>
      <c r="C14" s="4">
        <v>147616</v>
      </c>
      <c r="D14" s="3" t="s">
        <v>46</v>
      </c>
      <c r="E14" s="12" t="s">
        <v>47</v>
      </c>
      <c r="F14" s="9" t="s">
        <v>48</v>
      </c>
      <c r="G14" s="15">
        <v>552.02</v>
      </c>
    </row>
    <row r="15" spans="1:7" ht="165" customHeight="1" x14ac:dyDescent="0.3">
      <c r="A15" s="3" t="s">
        <v>16</v>
      </c>
      <c r="B15" s="3" t="s">
        <v>45</v>
      </c>
      <c r="C15" s="4">
        <v>147616</v>
      </c>
      <c r="D15" s="3" t="s">
        <v>46</v>
      </c>
      <c r="E15" s="12" t="s">
        <v>47</v>
      </c>
      <c r="F15" s="9" t="s">
        <v>51</v>
      </c>
      <c r="G15" s="15">
        <v>16243.16</v>
      </c>
    </row>
    <row r="16" spans="1:7" ht="127.8" customHeight="1" x14ac:dyDescent="0.3">
      <c r="A16" s="5" t="s">
        <v>7</v>
      </c>
      <c r="B16" s="5" t="s">
        <v>8</v>
      </c>
      <c r="C16" s="6">
        <v>100000</v>
      </c>
      <c r="D16" s="5" t="s">
        <v>22</v>
      </c>
      <c r="E16" s="13" t="s">
        <v>42</v>
      </c>
      <c r="F16" s="5" t="s">
        <v>42</v>
      </c>
      <c r="G16" s="15">
        <f>C16</f>
        <v>100000</v>
      </c>
    </row>
    <row r="17" spans="1:7" ht="100.8" x14ac:dyDescent="0.3">
      <c r="A17" s="3" t="s">
        <v>7</v>
      </c>
      <c r="B17" s="3" t="s">
        <v>8</v>
      </c>
      <c r="C17" s="6">
        <v>20000</v>
      </c>
      <c r="D17" s="3" t="s">
        <v>25</v>
      </c>
      <c r="E17" s="13" t="s">
        <v>41</v>
      </c>
      <c r="F17" s="5" t="s">
        <v>41</v>
      </c>
      <c r="G17" s="15">
        <f t="shared" ref="G17:G22" si="0">C17</f>
        <v>20000</v>
      </c>
    </row>
    <row r="18" spans="1:7" ht="57.6" x14ac:dyDescent="0.3">
      <c r="A18" s="3" t="s">
        <v>7</v>
      </c>
      <c r="B18" s="3" t="s">
        <v>8</v>
      </c>
      <c r="C18" s="6">
        <v>72200</v>
      </c>
      <c r="D18" s="3" t="s">
        <v>26</v>
      </c>
      <c r="E18" s="12" t="s">
        <v>37</v>
      </c>
      <c r="F18" s="3" t="s">
        <v>37</v>
      </c>
      <c r="G18" s="15">
        <f t="shared" si="0"/>
        <v>72200</v>
      </c>
    </row>
    <row r="19" spans="1:7" ht="57.6" x14ac:dyDescent="0.3">
      <c r="A19" s="3" t="s">
        <v>7</v>
      </c>
      <c r="B19" s="3" t="s">
        <v>8</v>
      </c>
      <c r="C19" s="6">
        <v>150000</v>
      </c>
      <c r="D19" s="3" t="s">
        <v>27</v>
      </c>
      <c r="E19" s="12" t="s">
        <v>44</v>
      </c>
      <c r="F19" s="3" t="s">
        <v>52</v>
      </c>
      <c r="G19" s="15">
        <f t="shared" si="0"/>
        <v>150000</v>
      </c>
    </row>
    <row r="20" spans="1:7" ht="176.4" customHeight="1" x14ac:dyDescent="0.3">
      <c r="A20" s="3" t="s">
        <v>7</v>
      </c>
      <c r="B20" s="3" t="s">
        <v>8</v>
      </c>
      <c r="C20" s="6">
        <v>20000</v>
      </c>
      <c r="D20" s="3" t="s">
        <v>28</v>
      </c>
      <c r="E20" s="13" t="s">
        <v>43</v>
      </c>
      <c r="F20" s="5" t="s">
        <v>43</v>
      </c>
      <c r="G20" s="15">
        <f t="shared" si="0"/>
        <v>20000</v>
      </c>
    </row>
    <row r="21" spans="1:7" ht="57.6" x14ac:dyDescent="0.3">
      <c r="A21" s="3" t="s">
        <v>7</v>
      </c>
      <c r="B21" s="3" t="s">
        <v>8</v>
      </c>
      <c r="C21" s="6">
        <v>200000</v>
      </c>
      <c r="D21" s="3" t="s">
        <v>29</v>
      </c>
      <c r="E21" s="12" t="s">
        <v>44</v>
      </c>
      <c r="F21" s="3" t="s">
        <v>52</v>
      </c>
      <c r="G21" s="15">
        <f t="shared" si="0"/>
        <v>200000</v>
      </c>
    </row>
    <row r="22" spans="1:7" ht="57.6" x14ac:dyDescent="0.3">
      <c r="A22" s="3" t="s">
        <v>7</v>
      </c>
      <c r="B22" s="3" t="s">
        <v>8</v>
      </c>
      <c r="C22" s="6">
        <v>100000</v>
      </c>
      <c r="D22" s="3" t="s">
        <v>30</v>
      </c>
      <c r="E22" s="12" t="s">
        <v>44</v>
      </c>
      <c r="F22" s="3" t="s">
        <v>52</v>
      </c>
      <c r="G22" s="15">
        <f t="shared" si="0"/>
        <v>100000</v>
      </c>
    </row>
    <row r="23" spans="1:7" ht="28.8" x14ac:dyDescent="0.3">
      <c r="A23" s="3" t="s">
        <v>33</v>
      </c>
      <c r="B23" s="3"/>
      <c r="C23" s="6">
        <v>250000</v>
      </c>
      <c r="D23" s="3"/>
      <c r="E23" s="12" t="s">
        <v>38</v>
      </c>
      <c r="F23" s="3" t="s">
        <v>52</v>
      </c>
      <c r="G23" s="15">
        <v>125000</v>
      </c>
    </row>
    <row r="24" spans="1:7" ht="43.2" x14ac:dyDescent="0.3">
      <c r="A24" s="3" t="s">
        <v>33</v>
      </c>
      <c r="B24" s="3"/>
      <c r="C24" s="6">
        <v>40000</v>
      </c>
      <c r="D24" s="3"/>
      <c r="E24" s="12" t="s">
        <v>39</v>
      </c>
      <c r="F24" s="3" t="s">
        <v>39</v>
      </c>
      <c r="G24" s="15">
        <v>20000</v>
      </c>
    </row>
    <row r="25" spans="1:7" ht="57.6" x14ac:dyDescent="0.3">
      <c r="A25" s="3" t="s">
        <v>33</v>
      </c>
      <c r="B25" s="3"/>
      <c r="C25" s="6">
        <v>50000</v>
      </c>
      <c r="D25" s="3"/>
      <c r="E25" s="12" t="s">
        <v>40</v>
      </c>
      <c r="F25" s="3" t="s">
        <v>40</v>
      </c>
      <c r="G25" s="15">
        <v>25000</v>
      </c>
    </row>
    <row r="26" spans="1:7" ht="28.8" x14ac:dyDescent="0.3">
      <c r="A26" s="3" t="s">
        <v>34</v>
      </c>
      <c r="B26" s="3"/>
      <c r="C26" s="6">
        <v>10000</v>
      </c>
      <c r="D26" s="3"/>
      <c r="E26" s="12" t="s">
        <v>38</v>
      </c>
      <c r="F26" s="3" t="s">
        <v>52</v>
      </c>
      <c r="G26" s="15">
        <v>0</v>
      </c>
    </row>
    <row r="27" spans="1:7" x14ac:dyDescent="0.3">
      <c r="A27" s="1" t="s">
        <v>9</v>
      </c>
      <c r="B27" s="1"/>
      <c r="C27" s="2">
        <f>SUM(C3:C26)</f>
        <v>5257755.7300000004</v>
      </c>
      <c r="D27" s="7"/>
      <c r="E27" s="8"/>
      <c r="G27" s="16">
        <f>SUM(G3:G26)</f>
        <v>4017157.81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Andrea Maionchi</cp:lastModifiedBy>
  <dcterms:created xsi:type="dcterms:W3CDTF">2021-06-17T13:18:48Z</dcterms:created>
  <dcterms:modified xsi:type="dcterms:W3CDTF">2023-09-14T07:21:22Z</dcterms:modified>
</cp:coreProperties>
</file>